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hulakovaeb\Desktop\котлован и шпунт Варшавск.ш 1.1 1.2\"/>
    </mc:Choice>
  </mc:AlternateContent>
  <xr:revisionPtr revIDLastSave="0" documentId="13_ncr:1_{1619C785-1098-4DDA-B645-7E552EDA5A2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Земля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" i="2" l="1"/>
  <c r="N17" i="2" s="1"/>
  <c r="K17" i="2"/>
  <c r="M16" i="2"/>
  <c r="N16" i="2" s="1"/>
  <c r="N15" i="2" s="1"/>
  <c r="K16" i="2"/>
  <c r="M15" i="2"/>
  <c r="L15" i="2"/>
  <c r="N14" i="2"/>
  <c r="N13" i="2" s="1"/>
  <c r="M14" i="2"/>
  <c r="K14" i="2"/>
  <c r="M13" i="2"/>
  <c r="L13" i="2"/>
  <c r="M12" i="2"/>
  <c r="L12" i="2"/>
  <c r="M11" i="2"/>
  <c r="L11" i="2"/>
  <c r="M10" i="2"/>
  <c r="L10" i="2"/>
  <c r="M9" i="2"/>
  <c r="L9" i="2"/>
  <c r="M8" i="2"/>
  <c r="M18" i="2" s="1"/>
  <c r="L8" i="2"/>
  <c r="L18" i="2" s="1"/>
  <c r="N18" i="2" s="1"/>
  <c r="N12" i="2" l="1"/>
  <c r="N11" i="2" s="1"/>
  <c r="N10" i="2" s="1"/>
  <c r="N9" i="2" s="1"/>
  <c r="N8" i="2" s="1"/>
</calcChain>
</file>

<file path=xl/sharedStrings.xml><?xml version="1.0" encoding="utf-8"?>
<sst xmlns="http://schemas.openxmlformats.org/spreadsheetml/2006/main" count="108" uniqueCount="103">
  <si>
    <t>Указать название организации (на бланке организации)</t>
  </si>
  <si>
    <t>{"tkp_id":null,"is_full":true,"with_vat":true,"price_type":"c4c5aea1-b5cd-11e8-80e5-005056881952","estimate_id":5048753,"estimate_version_id":5499149,"tkp_form_id":null,"fill_recommended_prices":false}</t>
  </si>
  <si>
    <t>1</t>
  </si>
  <si>
    <t>UiWxyYdpBj9p3bDyllNiY9v5qwnStAMiqnZiNheMoXThOQIcM9cvthP1XDBhlGcmtwep9srcBwmTmtAFXqqiODx/9HHO+ckLFqlkpskFr9xS7iH9v53ZlDlKbIa1opEnnmPBN6H0Qr20JMwosi+L+gW3qI1S6cBrJ/RXUpAHWNY=</t>
  </si>
  <si>
    <t>ТЕХНИКО-КОММЕРЧЕСКОЕ ПРЕДЛОЖЕНИЕ (ТКП)</t>
  </si>
  <si>
    <t>г. Москва, 1-й Варшавский пр-д, корп. 1.1, 1.2 (этап 1) с подземным паркингом</t>
  </si>
  <si>
    <t>Стоимость, указанная в предложении, включает в себя все необходимые затраты на выполнение полного комплекса работ, с НДС</t>
  </si>
  <si>
    <t>Заполните : Название компании</t>
  </si>
  <si>
    <t>Заполните : ИНН</t>
  </si>
  <si>
    <t>eF7VnW1TG1eyx7/KFFWpsoPEaiSNBKraFwaMncTCWFISYNlyCRhsVYTEChEnm3IVtpPN5jo3vjeJE5c3fsree/ctxnBNDJa/wsw32u4zEoykPuhMS6PjOBUkjmZGv+75n+7zNIcvRuqfb9gjmZH14sZIZOTTYnnLLoiSyla5HBmxP1uxy17ByGbrAHj/xdLISnV9vVpZGsn8CX7Bq8Dbk9LI0snFlppXWzq5nDh28+Qw8bvzT+eVs+O8dHbc2+63hvNa/LILP187B86+4TTcbedF81c86m/wemCcwQMN57lzKD56JT3yrPi+lWq1tlqqFOvel54zRam9WS+tQ1mueuO9VR9wpV6qf35hq9Qquxlpt7ayVrrGs/aLpSW40icbV+HaS8cnwbvS5tU1eC8K67UtWxTeKNWvX/20WG8v3aiVVuyrAgfL8cdKcsUq2kUzumytrEZN0x6PjsdsKxqLWTErNT5uTlhxPE6c37K6xWDFkuNpK9H+2ad2bbNUrRwfk5yYMJMTkRb+WrW23mXDWqlcvlqzUQ12ZdVevSpIN8VBa8Xypn2TuhfT/dwLUDDvRlAkM/2QbJauMWsAhXK+H5S+quOvzn3nf51HzgPnofM4ij+cX+C/+85T51/w85kouW84T6DgvvOj8w/49Sd4h2fch2r5KxzwhK508UwhrsusF2MGWNFwb0GogOASMcyo85vhfA9hYtv9OwSNXfHRARa+cbejzl7EgN8xpLwZM8wxE84Yixtn3P90b8PRbwzzrOHegmOdhrMH0WbfOXJeu3edIyyCa4prvYZw1HCOSGckMoWELmc8AxsawHeEDsGwGzHcO60wDNQQWt17hrMrXAGm7UGUbTj/D+8wtB6AZ3bh6EP3O/drOH7fvY3Hgv/2nefiPHyLkXwfznrufiVcBN8G7oFiL9Jvi593DS+M78JH6MlDcVIz8LcKGuhFcTMA+A0U7Tuv4Bt2DLwIZICGezsi7sUjkOMz0tnJTCGpy9lPmi7cB4d923Qter39DniubojMtYsOE4fstlkJtesJVECoeWT9es/KzFq6rPwZK0Xzhh0A+b6RwRvSkctb99ArOKCsuGxlrrxdVjwAOx5RqDkrU9CG+ki4ct/dBuVAhv0D/KSUb2XOpXUhPkQdY2R5ia00dOQz5ylFOWllJrVRokixIu6LUOMTqy9QUdBTVmZKG/RDcfcFNOYjoPQyFwZKqZunrcz0W0gMsW7bvQc/v4YiSEIU+nkrc14b+n1nD1oPGJmPxii4GSszow0O/Aptki/HhFBvNZMt6cMLVuaCTkznMIqpjUK7aGUuakP7P1H1oUkIMrzjPB87vS3xXirzfkoX6i8YjDDogxp3oD1xFyP/0lIF21nYVgX+PX8QIw3Q5uhnwP80gl2HR3SAel8bWjANfJDKfKANlWq8C+jTmS+lMtnftW4v6fN4L91mtaE9hv7VN5IuRQQcrCTn2VRmVpsFwWre5VRm7net4svaHN1TxXPa0IJp4Eoqc0UbKjP65lKZ/O9atzl9Hu+l27w2tIFE30IqU+jHgnq1Xix3GbA0Uimu295l+Ua0D7GpWDNtjodgy8bmRq2An2XhkrVSsXz+L1uljXW4GmHhWoeFf8x/mD1zaZwcM7sULm5+vTZXqakyZmnGbLiMczhJo4IIvhptsXS2IEJBrPd1x3O0N3PhoQa723maLx8en/KdBh+N5uk7XQgF73ppddWu9FfD52l/zocNHOyuL9CUC2FTKt978NfoAn3vF/uC7CvTPhStk0PnwP3SGyQUk/uNk7mqA29yQYwtOq/gZ6scir4U03hH3knuPcq0c+ZEpmBO6DLvvyimyXhMF8+jprO/9kbCd7y2oXsLirZPWoq0K6f0Ye85O8aZd84aYj7kNU5MUoDT2gApmovxWKagjcj5b1p52pYf/IBtTSGx1+1TowfilzvOG5yYw8JXvsZpc7oY55p2xWQrzjUcelPJ7ne0SrWZiCrtpVBdcLRCTVCoLiLne1qh2laSSBUqdCf6UBgvmyp97njL0xreAhP3jvudgYvUhHYxW4E+jTOewr3Fb624e+CPuztkq2FKnxdAxGdaxvUOuLowaTnjOiRdRM4PtJwTunieiYz+ysAA274GB5tPLV3jSoPbuBjltvhsT4wmkbOMU/pMQchbY7QCdUHRCkyAAnUROT/SCkzq4vnBHw2d38Qyut9wMMoTpmVgJpeswdBHrZLFdcHRokuC6HQRnac1Z2nCcR50dwsNXDvzRiwR3Xe/aa11NHCQ3P0PseYQAyAkPZAn5OjWvTdaBWfFssiGt44P1Hu32STFAPoSGqaH7rdi4Qs2D466vknWl9LmIZmZOG+AC0x6SF8XNy19C6Svi8j5ida+tumg70HXeyBP/9i+WFfrdepxlH+/tVj3FbE2FxqsIO87cKpv8Za3+FnUF7frKQw44Ihe7Tmlzw276AafE6Ki9U2sBKQFroubFngKBK6LyPmZFng/k1p98dA9NLEw7o1o5jYfNcJhghfiuAYuo901mo1dHED0njISC4LFuvjTFidO6TNVIRLrYqOFmgah6iJyHtBC1Taq3THM+sx56jymBaYNUQypinCPi3d3enf1dZHSchsHuekich7SctM2y/AY2qZ33du+nIetgFsGBMyHuL7iAbxIhqJEvx9Hr76Boq9aD6t4jWIIoFHf80Mitr7jxVJxiR7PYk7pc4ivaY+yNrraBFj6DtUEIlvr09osocU/AeLXReT8gxR/QttEh0/8XbpstQ5wPRS0Y1HgQgkobf/zV3hGq+d2KJoK3qMi8WjCEC0JL1q2V4Vm70nIZx/eWsbxs3P7qCz8Nn8fE78TkUQ9e9nR/oAP6Uqkz7EdlagTWZQJ35BVRhs3WWUSsUxBG5HzC11ltM28/Es0lr1ptJOWtG/WbQdU3EwI4plP8aCmiKR477vPpfqZ3jT9HtSIe2SgZY1B6/MZVtHmcy4ofN+vpPp1cdLqN0H9uojoRywnE9oman70xuq8hPGiOf+8fZIyFJ5lndJHvwfxFgUIrfZmBH5BK1AXIa3AOChQFxHd95pMJLTxeMuzT216nNbwaPjOPyOaGhBzITJDO/5s81nRPSHf5sYFz+HTr8TY3aG3XlxsidDAxzSxr/C1iL/NYI41AJHiMTOJAoNXq/maaiJJGira3Cmgoid92ZOWSa9CcK239hkcuu+8bC5/Ju2b1mYf3oHo0lIF70DzNR2laxnuPaEL03lC17KkLp5noPffsIYpBXRdmCDGW2ICRjIGOa2NjJZYEiSmi0iyyUDC0sXzg2iwiuaqtwmImOGG4HsgGhei1+du414T/zPmPBhzHo/5dj/xms7udxGv4Xs4FjHs6HqxVKYFqstIWgYWyEAXEf2AymRC2zwJPgPvX6DcwIEBHGP7m9MYyL3XZRl971Nw73UROb/S917b1APuAiTmFsWWSa3tcAxvu6xmH/ekY+vJhL7Jukygb3IabnJAoj+L66zac8X6dSgDvpXYeGxiJbEWLS6vFKPJ5MpydDm5Cr/a9vLqypq1bMWWvSNr1Rvem3Hv5dgyu2wfPyziN035OTgT6t1PcFsOvWr5stk0lsz/nhvPXFSfV1C18CacaMaVLRvAU3ET9FNxIZmWCG5asKdrsrQ92ZDsSQa3R/k5HDRnljZnNiRz1OtUn0/m0WblQjJrIphZwRSXp23Jh2MLPicSxJZAaivQphRCMAVtSS21R3Szw7RNe6VeIpIVRPSt9WWbukPdMd2kLDpHT4qlx2PjiXjS6rTKS6PgfGVAzG5XN0R668mYoggneYSdFfgUF6olRVz/0rlZY3MctOEceG1SaJ96WxWSQ9xTE5mLPGO6EqHcmgEkQjNGZ0Ime2emU2APFneyEuAsE7gzlSkABwousxLeWSavutT7zFUS7hyTuzMZ9eAOJoq8BDbPg+3KNj1gAwmiIGEtMFh90TnkdCJJKCY9Z9yETkkdrMwYKKOMxSnISSakek1TTSpiR5fj3ZXdO2Iz39bQOs4ri81ycQdlyo4pM5a5yLRlyDnFpHMKF34ISYUmznKJw88qNPAsF1hd7P2mFRo8xwUPOa/QtHkmbciJhYYtcGCFb5eGk1lkuYVekdHETkt9rEwZMLfQmJNMTPUKFzC7tG3MLyaxceS1NXXdlnsoe6ZME7IMz6YhZ5m4JMsw4YeQZWjiLJc4/CxDA89ygdVF32+WocFzXPCQswxNm2fShpxlaNgCB3a4WUaWZ+KngY9LvazMGTjPyDIND1S90qlmmp9Fcjl074kJ/f225yoo8ikzDjmFRz/knJKIXDItSV5hGjCEvJKIZCXUWS51+LklEZmVQM9yodWl3m9+SURyEvgcFz7kHJOI5CXEeSZxyHkmESlIgAsc4GHnGlm2SZyGPiH1tTIpI9vI8g0PVb0Squabp+KpmpPHL17hsNkLsTRVvl7ETEDO4Vkw5JyTlOQbJvwQ8g1NnOUSh59raOBZLrC6xPvNMzR4jgseco6hafNM2pDzCw1b4MD6IjS+/Om0HHOjWvuEsICTYGQpJnmKBZYpdbcaKCu/wKtkbobH2hnjZE4dUIIxxALGr5zW5i7+3WC9/Xa9h/+afxfTO/Nl6xmSXbGhoVjrfAveiU3mvW19KZdMMV3SGUSltw//SG39amlTRWwU4DQT0AoEyIQ7z4RLqcGt28XNrZqSpo4SFN8Mky+txmd/tmFXNim+SgefORaLxSjCC0zCzpwoIRSRWoFvPBFLjVN8F5l8nalPwoctDJFIVJJ2J3RsjPbpe0xmszMD9oKWJuyu2x9LS1jf57IqJrpjVoKyK1OD40Zzlz+cnT4DWBGDHnr8gEusmPECtfFVJXGJC62Y+hhte8/RUL/ebXO5zO1ZrgXJgBYoqwV8Otqi6mrqM2EtRdhBh4zLXGDFTLYRKFxQhHNcQsVctqF62y8fB4k5eZC4wqUNktcGKYAcF1gx0QXs4HUGh7nTg0OeSd/V5zuNXjkwgC9H83RgKHBAb978801fN2Q444lkB+ocBig5flzqZ2VSTn+PbPpOMlHVB1tUu3vfu3fFjrUvcb8h947Yftm3LxLuvdJzdNHKXGTaM+TRxVTkkpmWjDAyDRjCCGMqkpVQZ7nUyeDUygHGG2VMRWYl0LNcaHXxKycgyUhjKpKTwOe48CGPNqYieQlxnkkc8ohjKlKQABc4wMLHHjBqe0ijjpJ1cOew4Sm3ICl1uRooKwvB/2TOn2SyKna9GGnIP9bo7ci45zSMZAwX7B1RJkwxTegMgiGOEvIArUCATLjzTDjFvpX6KCG9mewME0+xYzWQQUIeYZDOlApf0ow3SbpGCXmAip2nkEYJeczhjRImEknpKCGTVTExBRwlTB2PEqbko4RMYsUMFaitriqJS1xoxVTFaJ+3BgJS77a5XD5KyLRAMVMFb6uDT0ezdNSY5cJairCDDhmXucCKmWwQo4RMQsVkFmCUMHU8SigNEle4tEES2yAFkOMCKya6gB2zzuAwd3pwyDPpwxolTI3m6cBQ4IDiKGHkuIeDiW9oXTTJWCG9YVHTCOWndQfaRZM+VsVjVcx7ql20f/YYG/SWfLidfwOz+RdYcZm8IYpwcyXxt3WavbvjS1C2TzFtV8yYg+jb8QCtQIBMuPNMOMWM2H/fjoenmA4H0rfjEQZJgSp8p/TteICKKS+kvh2POby+nTkuY32fy6qY0QL27dLHfbu0vG/HJFZMbSH17ZjQijmuj75d+t02l8v7dkwLFDMVp2+XHm1RdfXtmLCWIuygQ8ZlLrBiJhtE345JqJjMAvTt0sd9O2mQuMKlDZLYBimAHBdYMdEx+3bpd9tcLe/b8ejD6tulR/N0YChwQMUKEO8ffH69tLpqV6b63ds13hkX5bscet+onJO6/IETkvP0vofzIex7iPfV4hinLk+0aIG2aCEkizoDrZJFypJFgxZpgxZDMMjXB5ILUj4fPhBBSrZGm584pYKeso1bp+KU6AMqToK8wETulJQScjBJSYgXGcS+0SF9mqF3PZrn7Ho0NNHQzAtc5mGohkZe5CCLRopu2dCtlnnONiZDkw3NvMBlHoZsaORFDvJbIZtEZF6yK8E8Z1eCoUknEVmQcC9wuYchn0RkUYK9yMF+KyREP3g8z3nweGjyoZkXuMzDkA6NvMhB9rVz8KVtGi+uOOrpGaI8sNxpFGXLh5xnF9AUxWFPH7K6Xo4fD/GmusyxuGyE4CMuvuIAqA9fHfyKAvjHXPDOSHMqODvM0NGFiWwFRg4qlbyCxxe4+J2Bpje+sl7ApaMtrq4gw8CVPVQ09PyUgiYOvUx9nrNMnVKRkgnqQvJyVAqaODT3Apd7GHkqBU0cGnuRg+1r4qBw3p5clTrNFvlSn2HkqlTPAPQRFz/cXNUb/GMuuM5cxUS2AiMHlUpeweMLXPxQc1VqdIFeTbHIwe2xtE1rnGHM5kSGFGfSPcXzERc/3DjTG/xjLrjOOMNEtgIjB5VKXsHjC1z8UONMenSBnmZd5OD6pllvjkR8lxzJjMyYUNJ2Ne+kiO86rZLN+udlexPMHlmrVur4ulItV2v4pli7toxXm4nPWMnx9MjNiFgdCkWF0rq9aczaN4xcdb1YgW/bLP0VPjDjkZGtyqpdK5cqeFylCi9wWrFculZBPeJlr1drpb/CdxXLcETZXqvD6Z/atXppRZSswGF2Dcpu1IobBfszOKde27LhKstgol0TrMvVer267r3Dwjxa0frCCGFCTPzDubyR1VLxWrWC38U5WwCzzqyVrl1nnlqvbnBOhDPXSmVhKL6iOOGAzWoZbj9qYXVKei4Ko1irdx/Q0gKKQay/nqnWQGaegPAdzvXDkRfsil0DJ8NxG7Vq3esd4FHl6sonNsivVWwji1ejoLBUuQ4RrI7w/wZuVRh9</t>
  </si>
  <si>
    <t>Номер п/п</t>
  </si>
  <si>
    <t>Код узла ИСР</t>
  </si>
  <si>
    <t>Наименование затрат</t>
  </si>
  <si>
    <t>Комментарий по ИСР</t>
  </si>
  <si>
    <t>Комментарий подрядчика</t>
  </si>
  <si>
    <t>Ед. изм.</t>
  </si>
  <si>
    <t>Коэф.расхода</t>
  </si>
  <si>
    <t>Кол-во</t>
  </si>
  <si>
    <t>Цена, руб. с НДС</t>
  </si>
  <si>
    <t>Материалы/
оборудование</t>
  </si>
  <si>
    <t>СМР, ПНР</t>
  </si>
  <si>
    <t>Стоимость, руб с НДС</t>
  </si>
  <si>
    <t>Общая стоимость,
руб. с НДС</t>
  </si>
  <si>
    <t>1. Жилое здание</t>
  </si>
  <si>
    <t>1.1</t>
  </si>
  <si>
    <t>6</t>
  </si>
  <si>
    <t>Затраты на строительство</t>
  </si>
  <si>
    <t>1.1.1</t>
  </si>
  <si>
    <t>6.2</t>
  </si>
  <si>
    <t>СМР корпуса без отделки</t>
  </si>
  <si>
    <t>1.1.1.1</t>
  </si>
  <si>
    <t>6.2.1</t>
  </si>
  <si>
    <t>СМР подземной части корпуса</t>
  </si>
  <si>
    <t>1.1.1.1.1</t>
  </si>
  <si>
    <t>6.2.1.1</t>
  </si>
  <si>
    <t>Земляные работы</t>
  </si>
  <si>
    <t>1.1.1.1.1.1</t>
  </si>
  <si>
    <t>6.2.1.1.1</t>
  </si>
  <si>
    <t>Разработка грунта</t>
  </si>
  <si>
    <t>1.1.1.1.1.1.1</t>
  </si>
  <si>
    <t>6.2.1.1.1.2.2</t>
  </si>
  <si>
    <t>Разработка грунта механизированная / с погрузкой в автосамосвал</t>
  </si>
  <si>
    <t>м3</t>
  </si>
  <si>
    <t>1.1.1.1.1.2</t>
  </si>
  <si>
    <t>6.2.1.1.3</t>
  </si>
  <si>
    <t>Вывоз и утилизация грунта</t>
  </si>
  <si>
    <t>1.1.1.1.1.2.1</t>
  </si>
  <si>
    <t>6.2.1.1.3.1.4</t>
  </si>
  <si>
    <t>Вывоз грунта / до 40 км</t>
  </si>
  <si>
    <t>т</t>
  </si>
  <si>
    <t>1.1.1.1.1.2.2</t>
  </si>
  <si>
    <t>6.2.1.1.3.2.1</t>
  </si>
  <si>
    <t>Утилизация грунта с предоставлением талонов / грунт</t>
  </si>
  <si>
    <t>Общая стоимость работ, руб. с НДС</t>
  </si>
  <si>
    <t>Квалификационная и контактная информация</t>
  </si>
  <si>
    <t>А</t>
  </si>
  <si>
    <t>Наличие авансирования</t>
  </si>
  <si>
    <t>да (%) /нет</t>
  </si>
  <si>
    <t>Б</t>
  </si>
  <si>
    <t>Готовность приступить к работе по уведомлению</t>
  </si>
  <si>
    <t>да /нет</t>
  </si>
  <si>
    <t>Г</t>
  </si>
  <si>
    <t>Срок исполнения предмета тендера</t>
  </si>
  <si>
    <t>мес.</t>
  </si>
  <si>
    <t>Д</t>
  </si>
  <si>
    <t>Гарантийный срок 5 лет</t>
  </si>
  <si>
    <t>E</t>
  </si>
  <si>
    <t>Информация о посещении объекта (были/не были), вопросы по результатам посещения</t>
  </si>
  <si>
    <t>были/не были
да/нет</t>
  </si>
  <si>
    <t>Ж</t>
  </si>
  <si>
    <t>Виды работ, планируемые к выполнению субподрядными организациями</t>
  </si>
  <si>
    <t>вид работ-наименование</t>
  </si>
  <si>
    <t>З</t>
  </si>
  <si>
    <t>Готовность подписать договор в редакции Заказчика</t>
  </si>
  <si>
    <t>да/нет</t>
  </si>
  <si>
    <t>И</t>
  </si>
  <si>
    <t>Наличие СРО</t>
  </si>
  <si>
    <t>да (сумма) /нет</t>
  </si>
  <si>
    <t>К</t>
  </si>
  <si>
    <t>Опыт работы с ГК ПИК (при наличии текущих проектов- указать % реализации)</t>
  </si>
  <si>
    <t>объект/ вид работ/% выполнения</t>
  </si>
  <si>
    <t>Л</t>
  </si>
  <si>
    <t>Опыт реализации подобных видов работ за последние 2-3 года (указать не более 5 ключевых объектов и их заказчиков)</t>
  </si>
  <si>
    <t>объект/заказчик/год</t>
  </si>
  <si>
    <t>М</t>
  </si>
  <si>
    <t>Численность работающих всего / численность, планируемая для выполнения предмета тендера</t>
  </si>
  <si>
    <t>кол-во/кол-во</t>
  </si>
  <si>
    <t>Н</t>
  </si>
  <si>
    <t>Дата регистрации компании</t>
  </si>
  <si>
    <t>дд/мм/гг</t>
  </si>
  <si>
    <t>О</t>
  </si>
  <si>
    <t>год-сумма/год-сумма/год-сумма (руб.без НДС)</t>
  </si>
  <si>
    <t>П</t>
  </si>
  <si>
    <t>Сайт компании</t>
  </si>
  <si>
    <t>ссылка</t>
  </si>
  <si>
    <t>Р</t>
  </si>
  <si>
    <t>Генеральный директор : Ф.И.О. полностью, тел., e-mail</t>
  </si>
  <si>
    <t>С</t>
  </si>
  <si>
    <t>Контактное лицо: Ф.И.О. полностью, тел., e-mail</t>
  </si>
  <si>
    <t>Т</t>
  </si>
  <si>
    <t>Примечание к ТКП претендента</t>
  </si>
  <si>
    <t>Оборот за последние 3 года (указать оборот (выручку) по данным бухгалтерской отчетности за 2020/2021/2022 год)</t>
  </si>
  <si>
    <t>Заполняются только ячейки, выделенные голубым цветом. Менять формулы и объемы недопустимо.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</si>
</sst>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</font>
    <font>
      <b/>
      <sz val="11"/>
      <color rgb="FFFFFFFF"/>
      <name val="Times New Roman"/>
      <family val="1"/>
      <charset val="204"/>
    </font>
    <font>
      <sz val="12"/>
      <color rgb="FF2F5487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FFFFFF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8"/>
      <color rgb="FFFF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2F5487"/>
        <bgColor rgb="FF000000"/>
      </patternFill>
    </fill>
    <fill>
      <patternFill patternType="solid">
        <fgColor rgb="FFDBE6F1"/>
        <bgColor rgb="FF000000"/>
      </patternFill>
    </fill>
    <fill>
      <patternFill patternType="solid">
        <fgColor rgb="FFD9D9D8"/>
        <bgColor rgb="FF000000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 wrapText="1"/>
    </xf>
    <xf numFmtId="0" fontId="0" fillId="2" borderId="0" xfId="0" applyFill="1" applyProtection="1"/>
    <xf numFmtId="0" fontId="4" fillId="0" borderId="7" xfId="0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/>
    </xf>
    <xf numFmtId="0" fontId="0" fillId="4" borderId="2" xfId="0" applyFill="1" applyBorder="1" applyProtection="1"/>
    <xf numFmtId="4" fontId="6" fillId="4" borderId="7" xfId="0" applyNumberFormat="1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left" vertical="center" wrapText="1"/>
    </xf>
    <xf numFmtId="0" fontId="8" fillId="0" borderId="7" xfId="0" applyFont="1" applyBorder="1" applyAlignment="1" applyProtection="1">
      <alignment horizontal="center" vertical="center" wrapText="1"/>
    </xf>
    <xf numFmtId="164" fontId="8" fillId="0" borderId="7" xfId="0" applyNumberFormat="1" applyFont="1" applyBorder="1" applyAlignment="1" applyProtection="1">
      <alignment horizontal="center" vertical="center" wrapText="1"/>
    </xf>
    <xf numFmtId="4" fontId="8" fillId="0" borderId="7" xfId="0" applyNumberFormat="1" applyFont="1" applyBorder="1" applyAlignment="1" applyProtection="1">
      <alignment horizontal="center" vertical="center" wrapText="1"/>
    </xf>
    <xf numFmtId="4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ill="1" applyProtection="1"/>
    <xf numFmtId="0" fontId="9" fillId="3" borderId="7" xfId="0" applyFont="1" applyFill="1" applyBorder="1" applyAlignment="1" applyProtection="1">
      <alignment horizontal="right" vertical="center"/>
    </xf>
    <xf numFmtId="4" fontId="9" fillId="3" borderId="7" xfId="0" applyNumberFormat="1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left" vertical="center"/>
    </xf>
    <xf numFmtId="0" fontId="7" fillId="4" borderId="2" xfId="0" applyFont="1" applyFill="1" applyBorder="1" applyAlignment="1" applyProtection="1">
      <alignment horizontal="left" vertical="center"/>
    </xf>
    <xf numFmtId="0" fontId="7" fillId="4" borderId="3" xfId="0" applyFont="1" applyFill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3" xfId="0" applyFont="1" applyBorder="1" applyAlignment="1" applyProtection="1">
      <alignment horizontal="left" vertical="center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2" xfId="0" applyFont="1" applyFill="1" applyBorder="1" applyAlignment="1" applyProtection="1">
      <alignment horizontal="center" vertical="center"/>
      <protection locked="0"/>
    </xf>
    <xf numFmtId="0" fontId="3" fillId="3" borderId="3" xfId="0" applyFont="1" applyFill="1" applyBorder="1" applyAlignment="1" applyProtection="1">
      <alignment horizontal="center" vertical="center"/>
      <protection locked="0"/>
    </xf>
    <xf numFmtId="0" fontId="7" fillId="4" borderId="8" xfId="0" applyFont="1" applyFill="1" applyBorder="1" applyAlignment="1">
      <alignment horizontal="left" vertical="center"/>
    </xf>
    <xf numFmtId="0" fontId="0" fillId="0" borderId="8" xfId="0" applyBorder="1"/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0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2B117-8B76-4DAA-9F76-5E51BA824F47}">
  <dimension ref="A1:N39"/>
  <sheetViews>
    <sheetView tabSelected="1" zoomScale="40" zoomScaleNormal="40" workbookViewId="0">
      <selection activeCell="S14" sqref="S14"/>
    </sheetView>
  </sheetViews>
  <sheetFormatPr defaultRowHeight="14.5" x14ac:dyDescent="0.35"/>
  <cols>
    <col min="1" max="1" width="20" customWidth="1"/>
    <col min="2" max="2" width="17" bestFit="1" customWidth="1"/>
    <col min="3" max="3" width="55.6328125" customWidth="1"/>
    <col min="4" max="5" width="38" customWidth="1"/>
    <col min="6" max="7" width="16.453125" customWidth="1"/>
    <col min="8" max="8" width="16.81640625" customWidth="1"/>
    <col min="9" max="9" width="16" customWidth="1"/>
    <col min="10" max="10" width="17" customWidth="1"/>
    <col min="11" max="11" width="17.6328125" customWidth="1"/>
    <col min="12" max="12" width="18" customWidth="1"/>
    <col min="13" max="13" width="18.81640625" customWidth="1"/>
    <col min="14" max="14" width="23.6328125" customWidth="1"/>
  </cols>
  <sheetData>
    <row r="1" spans="1:14" ht="53" customHeight="1" x14ac:dyDescent="0.35">
      <c r="A1" s="1" t="s">
        <v>0</v>
      </c>
      <c r="B1" s="3"/>
      <c r="C1" s="3"/>
      <c r="D1" s="2" t="s">
        <v>1</v>
      </c>
      <c r="E1" s="2" t="s">
        <v>3</v>
      </c>
      <c r="F1" s="2" t="s">
        <v>2</v>
      </c>
      <c r="G1" s="2" t="s">
        <v>9</v>
      </c>
      <c r="H1" s="3"/>
      <c r="I1" s="3"/>
      <c r="J1" s="3"/>
      <c r="K1" s="3"/>
      <c r="L1" s="3"/>
      <c r="M1" s="3"/>
      <c r="N1" s="3"/>
    </row>
    <row r="2" spans="1:14" ht="20" x14ac:dyDescent="0.35">
      <c r="A2" s="17" t="s">
        <v>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</row>
    <row r="3" spans="1:14" ht="20" x14ac:dyDescent="0.35">
      <c r="A3" s="18" t="s">
        <v>5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</row>
    <row r="4" spans="1:14" ht="15.5" x14ac:dyDescent="0.35">
      <c r="A4" s="19" t="s">
        <v>6</v>
      </c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</row>
    <row r="5" spans="1:14" ht="20" x14ac:dyDescent="0.35">
      <c r="A5" s="20" t="s">
        <v>10</v>
      </c>
      <c r="B5" s="20" t="s">
        <v>11</v>
      </c>
      <c r="C5" s="20" t="s">
        <v>12</v>
      </c>
      <c r="D5" s="20" t="s">
        <v>13</v>
      </c>
      <c r="E5" s="20" t="s">
        <v>14</v>
      </c>
      <c r="F5" s="20" t="s">
        <v>15</v>
      </c>
      <c r="G5" s="20" t="s">
        <v>16</v>
      </c>
      <c r="H5" s="20" t="s">
        <v>17</v>
      </c>
      <c r="I5" s="31" t="s">
        <v>7</v>
      </c>
      <c r="J5" s="32"/>
      <c r="K5" s="33"/>
      <c r="L5" s="31" t="s">
        <v>8</v>
      </c>
      <c r="M5" s="32"/>
      <c r="N5" s="33"/>
    </row>
    <row r="6" spans="1:14" ht="15.5" x14ac:dyDescent="0.35">
      <c r="A6" s="21"/>
      <c r="B6" s="21"/>
      <c r="C6" s="21"/>
      <c r="D6" s="21"/>
      <c r="E6" s="21"/>
      <c r="F6" s="21"/>
      <c r="G6" s="21"/>
      <c r="H6" s="21"/>
      <c r="I6" s="23" t="s">
        <v>18</v>
      </c>
      <c r="J6" s="24"/>
      <c r="K6" s="20" t="s">
        <v>18</v>
      </c>
      <c r="L6" s="23" t="s">
        <v>21</v>
      </c>
      <c r="M6" s="24"/>
      <c r="N6" s="20" t="s">
        <v>22</v>
      </c>
    </row>
    <row r="7" spans="1:14" ht="31" x14ac:dyDescent="0.35">
      <c r="A7" s="22"/>
      <c r="B7" s="22"/>
      <c r="C7" s="22"/>
      <c r="D7" s="22"/>
      <c r="E7" s="22"/>
      <c r="F7" s="22"/>
      <c r="G7" s="22"/>
      <c r="H7" s="22"/>
      <c r="I7" s="4" t="s">
        <v>19</v>
      </c>
      <c r="J7" s="4" t="s">
        <v>20</v>
      </c>
      <c r="K7" s="22"/>
      <c r="L7" s="4" t="s">
        <v>19</v>
      </c>
      <c r="M7" s="4" t="s">
        <v>20</v>
      </c>
      <c r="N7" s="22"/>
    </row>
    <row r="8" spans="1:14" ht="22.5" x14ac:dyDescent="0.35">
      <c r="A8" s="25" t="s">
        <v>23</v>
      </c>
      <c r="B8" s="26"/>
      <c r="C8" s="26"/>
      <c r="D8" s="26"/>
      <c r="E8" s="26"/>
      <c r="F8" s="26"/>
      <c r="G8" s="26"/>
      <c r="H8" s="27"/>
      <c r="I8" s="6"/>
      <c r="J8" s="6"/>
      <c r="K8" s="6"/>
      <c r="L8" s="7">
        <f t="shared" ref="L8:N11" si="0">SUM(L9)</f>
        <v>0</v>
      </c>
      <c r="M8" s="7">
        <f t="shared" si="0"/>
        <v>0</v>
      </c>
      <c r="N8" s="7">
        <f t="shared" si="0"/>
        <v>0</v>
      </c>
    </row>
    <row r="9" spans="1:14" ht="20" x14ac:dyDescent="0.35">
      <c r="A9" s="8" t="s">
        <v>24</v>
      </c>
      <c r="B9" s="8" t="s">
        <v>25</v>
      </c>
      <c r="C9" s="28" t="s">
        <v>26</v>
      </c>
      <c r="D9" s="29"/>
      <c r="E9" s="29"/>
      <c r="F9" s="29"/>
      <c r="G9" s="29"/>
      <c r="H9" s="30"/>
      <c r="L9" s="5">
        <f t="shared" si="0"/>
        <v>0</v>
      </c>
      <c r="M9" s="5">
        <f t="shared" si="0"/>
        <v>0</v>
      </c>
      <c r="N9" s="5">
        <f t="shared" si="0"/>
        <v>0</v>
      </c>
    </row>
    <row r="10" spans="1:14" ht="20" x14ac:dyDescent="0.35">
      <c r="A10" s="8" t="s">
        <v>27</v>
      </c>
      <c r="B10" s="8" t="s">
        <v>28</v>
      </c>
      <c r="C10" s="28" t="s">
        <v>29</v>
      </c>
      <c r="D10" s="29"/>
      <c r="E10" s="29"/>
      <c r="F10" s="29"/>
      <c r="G10" s="29"/>
      <c r="H10" s="30"/>
      <c r="L10" s="5">
        <f t="shared" si="0"/>
        <v>0</v>
      </c>
      <c r="M10" s="5">
        <f t="shared" si="0"/>
        <v>0</v>
      </c>
      <c r="N10" s="5">
        <f t="shared" si="0"/>
        <v>0</v>
      </c>
    </row>
    <row r="11" spans="1:14" ht="20" x14ac:dyDescent="0.35">
      <c r="A11" s="8" t="s">
        <v>30</v>
      </c>
      <c r="B11" s="8" t="s">
        <v>31</v>
      </c>
      <c r="C11" s="28" t="s">
        <v>32</v>
      </c>
      <c r="D11" s="29"/>
      <c r="E11" s="29"/>
      <c r="F11" s="29"/>
      <c r="G11" s="29"/>
      <c r="H11" s="30"/>
      <c r="L11" s="5">
        <f t="shared" si="0"/>
        <v>0</v>
      </c>
      <c r="M11" s="5">
        <f t="shared" si="0"/>
        <v>0</v>
      </c>
      <c r="N11" s="5">
        <f t="shared" si="0"/>
        <v>0</v>
      </c>
    </row>
    <row r="12" spans="1:14" ht="20" x14ac:dyDescent="0.35">
      <c r="A12" s="8" t="s">
        <v>33</v>
      </c>
      <c r="B12" s="8" t="s">
        <v>34</v>
      </c>
      <c r="C12" s="28" t="s">
        <v>35</v>
      </c>
      <c r="D12" s="29"/>
      <c r="E12" s="29"/>
      <c r="F12" s="29"/>
      <c r="G12" s="29"/>
      <c r="H12" s="30"/>
      <c r="L12" s="5">
        <f>SUM(L13,L15)</f>
        <v>0</v>
      </c>
      <c r="M12" s="5">
        <f>SUM(M13,M15)</f>
        <v>0</v>
      </c>
      <c r="N12" s="5">
        <f>SUM(N13,N15)</f>
        <v>0</v>
      </c>
    </row>
    <row r="13" spans="1:14" ht="20" x14ac:dyDescent="0.35">
      <c r="A13" s="8" t="s">
        <v>36</v>
      </c>
      <c r="B13" s="8" t="s">
        <v>37</v>
      </c>
      <c r="C13" s="28" t="s">
        <v>38</v>
      </c>
      <c r="D13" s="29"/>
      <c r="E13" s="29"/>
      <c r="F13" s="29"/>
      <c r="G13" s="29"/>
      <c r="H13" s="30"/>
      <c r="L13" s="5">
        <f>SUM(L14)</f>
        <v>0</v>
      </c>
      <c r="M13" s="5">
        <f>SUM(M14)</f>
        <v>0</v>
      </c>
      <c r="N13" s="5">
        <f>SUM(N14)</f>
        <v>0</v>
      </c>
    </row>
    <row r="14" spans="1:14" ht="36" x14ac:dyDescent="0.35">
      <c r="A14" s="8" t="s">
        <v>39</v>
      </c>
      <c r="B14" s="8" t="s">
        <v>40</v>
      </c>
      <c r="C14" s="9" t="s">
        <v>41</v>
      </c>
      <c r="D14" s="10"/>
      <c r="E14" s="10"/>
      <c r="F14" s="10" t="s">
        <v>42</v>
      </c>
      <c r="G14" s="11">
        <v>1</v>
      </c>
      <c r="H14" s="11">
        <v>83068</v>
      </c>
      <c r="I14" s="12">
        <v>0</v>
      </c>
      <c r="J14" s="13">
        <v>0</v>
      </c>
      <c r="K14" s="12">
        <f>I14+ROUND(J14, 2)</f>
        <v>0</v>
      </c>
      <c r="L14" s="12">
        <v>0</v>
      </c>
      <c r="M14" s="12">
        <f>ROUND(H14*ROUND(J14, 2), 2)</f>
        <v>0</v>
      </c>
      <c r="N14" s="12">
        <f>L14+M14</f>
        <v>0</v>
      </c>
    </row>
    <row r="15" spans="1:14" ht="20" x14ac:dyDescent="0.35">
      <c r="A15" s="8" t="s">
        <v>43</v>
      </c>
      <c r="B15" s="8" t="s">
        <v>44</v>
      </c>
      <c r="C15" s="28" t="s">
        <v>45</v>
      </c>
      <c r="D15" s="29"/>
      <c r="E15" s="29"/>
      <c r="F15" s="29"/>
      <c r="G15" s="29"/>
      <c r="H15" s="30"/>
      <c r="L15" s="5">
        <f>SUM(L16,L17)</f>
        <v>0</v>
      </c>
      <c r="M15" s="5">
        <f>SUM(M16,M17)</f>
        <v>0</v>
      </c>
      <c r="N15" s="5">
        <f>SUM(N16,N17)</f>
        <v>0</v>
      </c>
    </row>
    <row r="16" spans="1:14" ht="18" x14ac:dyDescent="0.35">
      <c r="A16" s="8" t="s">
        <v>46</v>
      </c>
      <c r="B16" s="8" t="s">
        <v>47</v>
      </c>
      <c r="C16" s="9" t="s">
        <v>48</v>
      </c>
      <c r="D16" s="10"/>
      <c r="E16" s="10"/>
      <c r="F16" s="10" t="s">
        <v>49</v>
      </c>
      <c r="G16" s="11">
        <v>1</v>
      </c>
      <c r="H16" s="11">
        <v>141216</v>
      </c>
      <c r="I16" s="12">
        <v>0</v>
      </c>
      <c r="J16" s="13">
        <v>0</v>
      </c>
      <c r="K16" s="12">
        <f>I16+ROUND(J16, 2)</f>
        <v>0</v>
      </c>
      <c r="L16" s="12">
        <v>0</v>
      </c>
      <c r="M16" s="12">
        <f>ROUND(H16*ROUND(J16, 2), 2)</f>
        <v>0</v>
      </c>
      <c r="N16" s="12">
        <f>L16+M16</f>
        <v>0</v>
      </c>
    </row>
    <row r="17" spans="1:14" ht="36" x14ac:dyDescent="0.35">
      <c r="A17" s="8" t="s">
        <v>50</v>
      </c>
      <c r="B17" s="8" t="s">
        <v>51</v>
      </c>
      <c r="C17" s="9" t="s">
        <v>52</v>
      </c>
      <c r="D17" s="10"/>
      <c r="E17" s="10"/>
      <c r="F17" s="10" t="s">
        <v>49</v>
      </c>
      <c r="G17" s="11">
        <v>1</v>
      </c>
      <c r="H17" s="11">
        <v>141216</v>
      </c>
      <c r="I17" s="12">
        <v>0</v>
      </c>
      <c r="J17" s="13">
        <v>0</v>
      </c>
      <c r="K17" s="12">
        <f>I17+ROUND(J17, 2)</f>
        <v>0</v>
      </c>
      <c r="L17" s="12">
        <v>0</v>
      </c>
      <c r="M17" s="12">
        <f>ROUND(H17*ROUND(J17, 2), 2)</f>
        <v>0</v>
      </c>
      <c r="N17" s="12">
        <f>L17+M17</f>
        <v>0</v>
      </c>
    </row>
    <row r="18" spans="1:14" ht="17.5" x14ac:dyDescent="0.35">
      <c r="A18" s="14"/>
      <c r="B18" s="14"/>
      <c r="C18" s="14"/>
      <c r="D18" s="15" t="s">
        <v>53</v>
      </c>
      <c r="E18" s="14"/>
      <c r="F18" s="14"/>
      <c r="G18" s="14"/>
      <c r="H18" s="14"/>
      <c r="I18" s="14"/>
      <c r="J18" s="14"/>
      <c r="K18" s="14"/>
      <c r="L18" s="16">
        <f>SUM(L8)</f>
        <v>0</v>
      </c>
      <c r="M18" s="16">
        <f>SUM(M8)</f>
        <v>0</v>
      </c>
      <c r="N18" s="16">
        <f>L18+M18</f>
        <v>0</v>
      </c>
    </row>
    <row r="19" spans="1:14" ht="22.5" x14ac:dyDescent="0.35">
      <c r="A19" s="34" t="s">
        <v>54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</row>
    <row r="20" spans="1:14" ht="15.5" x14ac:dyDescent="0.35">
      <c r="A20" s="35"/>
      <c r="B20" s="36" t="s">
        <v>55</v>
      </c>
      <c r="C20" s="37" t="s">
        <v>56</v>
      </c>
      <c r="D20" s="37" t="s">
        <v>57</v>
      </c>
      <c r="E20" s="35"/>
      <c r="F20" s="35"/>
      <c r="G20" s="35"/>
      <c r="H20" s="36"/>
      <c r="I20" s="38"/>
      <c r="J20" s="39"/>
      <c r="K20" s="39"/>
      <c r="L20" s="39"/>
      <c r="M20" s="39"/>
      <c r="N20" s="39"/>
    </row>
    <row r="21" spans="1:14" ht="15.5" x14ac:dyDescent="0.35">
      <c r="A21" s="35"/>
      <c r="B21" s="36" t="s">
        <v>58</v>
      </c>
      <c r="C21" s="37" t="s">
        <v>59</v>
      </c>
      <c r="D21" s="37" t="s">
        <v>60</v>
      </c>
      <c r="E21" s="35"/>
      <c r="F21" s="35"/>
      <c r="G21" s="35"/>
      <c r="H21" s="36"/>
      <c r="I21" s="38"/>
      <c r="J21" s="39"/>
      <c r="K21" s="39"/>
      <c r="L21" s="39"/>
      <c r="M21" s="39"/>
      <c r="N21" s="39"/>
    </row>
    <row r="22" spans="1:14" ht="15.5" x14ac:dyDescent="0.35">
      <c r="A22" s="35"/>
      <c r="B22" s="36" t="s">
        <v>61</v>
      </c>
      <c r="C22" s="37" t="s">
        <v>62</v>
      </c>
      <c r="D22" s="37" t="s">
        <v>63</v>
      </c>
      <c r="E22" s="35"/>
      <c r="F22" s="35"/>
      <c r="G22" s="35"/>
      <c r="H22" s="36"/>
      <c r="I22" s="38"/>
      <c r="J22" s="39"/>
      <c r="K22" s="39"/>
      <c r="L22" s="39"/>
      <c r="M22" s="39"/>
      <c r="N22" s="39"/>
    </row>
    <row r="23" spans="1:14" ht="15.5" x14ac:dyDescent="0.35">
      <c r="A23" s="35"/>
      <c r="B23" s="36" t="s">
        <v>64</v>
      </c>
      <c r="C23" s="37" t="s">
        <v>65</v>
      </c>
      <c r="D23" s="37" t="s">
        <v>60</v>
      </c>
      <c r="E23" s="35"/>
      <c r="F23" s="35"/>
      <c r="G23" s="35"/>
      <c r="H23" s="36"/>
      <c r="I23" s="38"/>
      <c r="J23" s="39"/>
      <c r="K23" s="39"/>
      <c r="L23" s="39"/>
      <c r="M23" s="39"/>
      <c r="N23" s="39"/>
    </row>
    <row r="24" spans="1:14" ht="31" x14ac:dyDescent="0.35">
      <c r="A24" s="35"/>
      <c r="B24" s="36" t="s">
        <v>66</v>
      </c>
      <c r="C24" s="37" t="s">
        <v>67</v>
      </c>
      <c r="D24" s="37" t="s">
        <v>68</v>
      </c>
      <c r="E24" s="35"/>
      <c r="F24" s="35"/>
      <c r="G24" s="35"/>
      <c r="H24" s="36"/>
      <c r="I24" s="38"/>
      <c r="J24" s="39"/>
      <c r="K24" s="39"/>
      <c r="L24" s="39"/>
      <c r="M24" s="39"/>
      <c r="N24" s="39"/>
    </row>
    <row r="25" spans="1:14" ht="31" x14ac:dyDescent="0.35">
      <c r="A25" s="35"/>
      <c r="B25" s="36" t="s">
        <v>69</v>
      </c>
      <c r="C25" s="37" t="s">
        <v>70</v>
      </c>
      <c r="D25" s="37" t="s">
        <v>71</v>
      </c>
      <c r="E25" s="35"/>
      <c r="F25" s="35"/>
      <c r="G25" s="35"/>
      <c r="H25" s="36"/>
      <c r="I25" s="38"/>
      <c r="J25" s="39"/>
      <c r="K25" s="39"/>
      <c r="L25" s="39"/>
      <c r="M25" s="39"/>
      <c r="N25" s="39"/>
    </row>
    <row r="26" spans="1:14" ht="15.5" x14ac:dyDescent="0.35">
      <c r="A26" s="35"/>
      <c r="B26" s="36" t="s">
        <v>72</v>
      </c>
      <c r="C26" s="37" t="s">
        <v>73</v>
      </c>
      <c r="D26" s="37" t="s">
        <v>74</v>
      </c>
      <c r="E26" s="35"/>
      <c r="F26" s="35"/>
      <c r="G26" s="35"/>
      <c r="H26" s="36"/>
      <c r="I26" s="38"/>
      <c r="J26" s="39"/>
      <c r="K26" s="39"/>
      <c r="L26" s="39"/>
      <c r="M26" s="39"/>
      <c r="N26" s="39"/>
    </row>
    <row r="27" spans="1:14" ht="15.5" x14ac:dyDescent="0.35">
      <c r="A27" s="35"/>
      <c r="B27" s="36" t="s">
        <v>75</v>
      </c>
      <c r="C27" s="37" t="s">
        <v>76</v>
      </c>
      <c r="D27" s="37" t="s">
        <v>77</v>
      </c>
      <c r="E27" s="35"/>
      <c r="F27" s="35"/>
      <c r="G27" s="35"/>
      <c r="H27" s="36"/>
      <c r="I27" s="38"/>
      <c r="J27" s="39"/>
      <c r="K27" s="39"/>
      <c r="L27" s="39"/>
      <c r="M27" s="39"/>
      <c r="N27" s="39"/>
    </row>
    <row r="28" spans="1:14" ht="31" x14ac:dyDescent="0.35">
      <c r="A28" s="35"/>
      <c r="B28" s="36" t="s">
        <v>78</v>
      </c>
      <c r="C28" s="37" t="s">
        <v>79</v>
      </c>
      <c r="D28" s="37" t="s">
        <v>80</v>
      </c>
      <c r="E28" s="35"/>
      <c r="F28" s="35"/>
      <c r="G28" s="35"/>
      <c r="H28" s="36"/>
      <c r="I28" s="38"/>
      <c r="J28" s="39"/>
      <c r="K28" s="39"/>
      <c r="L28" s="39"/>
      <c r="M28" s="39"/>
      <c r="N28" s="39"/>
    </row>
    <row r="29" spans="1:14" ht="46.5" x14ac:dyDescent="0.35">
      <c r="A29" s="35"/>
      <c r="B29" s="36" t="s">
        <v>81</v>
      </c>
      <c r="C29" s="37" t="s">
        <v>82</v>
      </c>
      <c r="D29" s="37" t="s">
        <v>83</v>
      </c>
      <c r="E29" s="35"/>
      <c r="F29" s="35"/>
      <c r="G29" s="35"/>
      <c r="H29" s="36"/>
      <c r="I29" s="38"/>
      <c r="J29" s="39"/>
      <c r="K29" s="39"/>
      <c r="L29" s="39"/>
      <c r="M29" s="39"/>
      <c r="N29" s="39"/>
    </row>
    <row r="30" spans="1:14" ht="31" x14ac:dyDescent="0.35">
      <c r="A30" s="35"/>
      <c r="B30" s="36" t="s">
        <v>84</v>
      </c>
      <c r="C30" s="37" t="s">
        <v>85</v>
      </c>
      <c r="D30" s="37" t="s">
        <v>86</v>
      </c>
      <c r="E30" s="35"/>
      <c r="F30" s="35"/>
      <c r="G30" s="35"/>
      <c r="H30" s="36"/>
      <c r="I30" s="38"/>
      <c r="J30" s="39"/>
      <c r="K30" s="39"/>
      <c r="L30" s="39"/>
      <c r="M30" s="39"/>
      <c r="N30" s="39"/>
    </row>
    <row r="31" spans="1:14" ht="15.5" x14ac:dyDescent="0.35">
      <c r="A31" s="35"/>
      <c r="B31" s="36" t="s">
        <v>87</v>
      </c>
      <c r="C31" s="37" t="s">
        <v>88</v>
      </c>
      <c r="D31" s="37" t="s">
        <v>89</v>
      </c>
      <c r="E31" s="35"/>
      <c r="F31" s="35"/>
      <c r="G31" s="35"/>
      <c r="H31" s="36"/>
      <c r="I31" s="38"/>
      <c r="J31" s="39"/>
      <c r="K31" s="39"/>
      <c r="L31" s="39"/>
      <c r="M31" s="39"/>
      <c r="N31" s="39"/>
    </row>
    <row r="32" spans="1:14" ht="46.5" x14ac:dyDescent="0.35">
      <c r="A32" s="35"/>
      <c r="B32" s="36" t="s">
        <v>90</v>
      </c>
      <c r="C32" s="37" t="s">
        <v>101</v>
      </c>
      <c r="D32" s="37" t="s">
        <v>91</v>
      </c>
      <c r="E32" s="35"/>
      <c r="F32" s="35"/>
      <c r="G32" s="35"/>
      <c r="H32" s="36"/>
      <c r="I32" s="38"/>
      <c r="J32" s="39"/>
      <c r="K32" s="39"/>
      <c r="L32" s="39"/>
      <c r="M32" s="39"/>
      <c r="N32" s="39"/>
    </row>
    <row r="33" spans="1:14" ht="15.5" x14ac:dyDescent="0.35">
      <c r="A33" s="35"/>
      <c r="B33" s="36" t="s">
        <v>92</v>
      </c>
      <c r="C33" s="37" t="s">
        <v>93</v>
      </c>
      <c r="D33" s="37" t="s">
        <v>94</v>
      </c>
      <c r="E33" s="35"/>
      <c r="F33" s="35"/>
      <c r="G33" s="35"/>
      <c r="H33" s="36"/>
      <c r="I33" s="38"/>
      <c r="J33" s="39"/>
      <c r="K33" s="39"/>
      <c r="L33" s="39"/>
      <c r="M33" s="39"/>
      <c r="N33" s="39"/>
    </row>
    <row r="34" spans="1:14" ht="15.5" x14ac:dyDescent="0.35">
      <c r="A34" s="35"/>
      <c r="B34" s="36" t="s">
        <v>95</v>
      </c>
      <c r="C34" s="37" t="s">
        <v>96</v>
      </c>
      <c r="D34" s="35"/>
      <c r="E34" s="35"/>
      <c r="F34" s="35"/>
      <c r="G34" s="35"/>
      <c r="H34" s="36"/>
      <c r="I34" s="38"/>
      <c r="J34" s="39"/>
      <c r="K34" s="39"/>
      <c r="L34" s="39"/>
      <c r="M34" s="39"/>
      <c r="N34" s="39"/>
    </row>
    <row r="35" spans="1:14" ht="15.5" x14ac:dyDescent="0.35">
      <c r="A35" s="35"/>
      <c r="B35" s="36" t="s">
        <v>97</v>
      </c>
      <c r="C35" s="37" t="s">
        <v>98</v>
      </c>
      <c r="D35" s="35"/>
      <c r="E35" s="35"/>
      <c r="F35" s="35"/>
      <c r="G35" s="35"/>
      <c r="H35" s="36"/>
      <c r="I35" s="38"/>
      <c r="J35" s="39"/>
      <c r="K35" s="39"/>
      <c r="L35" s="39"/>
      <c r="M35" s="39"/>
      <c r="N35" s="39"/>
    </row>
    <row r="36" spans="1:14" ht="15.5" x14ac:dyDescent="0.35">
      <c r="A36" s="35"/>
      <c r="B36" s="36" t="s">
        <v>99</v>
      </c>
      <c r="C36" s="37" t="s">
        <v>100</v>
      </c>
      <c r="D36" s="35"/>
      <c r="E36" s="35"/>
      <c r="F36" s="35"/>
      <c r="G36" s="35"/>
      <c r="H36" s="36"/>
      <c r="I36" s="38"/>
      <c r="J36" s="39"/>
      <c r="K36" s="39"/>
      <c r="L36" s="39"/>
      <c r="M36" s="39"/>
      <c r="N36" s="39"/>
    </row>
    <row r="38" spans="1:14" ht="23.5" x14ac:dyDescent="0.55000000000000004">
      <c r="B38" s="40" t="s">
        <v>102</v>
      </c>
      <c r="C38" s="41"/>
      <c r="D38" s="42"/>
    </row>
    <row r="39" spans="1:14" ht="15.5" x14ac:dyDescent="0.35">
      <c r="B39" s="42"/>
      <c r="C39" s="41"/>
      <c r="D39" s="42"/>
    </row>
  </sheetData>
  <mergeCells count="42">
    <mergeCell ref="I32:N32"/>
    <mergeCell ref="I33:N33"/>
    <mergeCell ref="I34:N34"/>
    <mergeCell ref="I35:N35"/>
    <mergeCell ref="I36:N36"/>
    <mergeCell ref="I20:N20"/>
    <mergeCell ref="I21:N21"/>
    <mergeCell ref="I22:N22"/>
    <mergeCell ref="I23:N23"/>
    <mergeCell ref="I24:N24"/>
    <mergeCell ref="I25:N25"/>
    <mergeCell ref="I28:N28"/>
    <mergeCell ref="I29:N29"/>
    <mergeCell ref="I30:N30"/>
    <mergeCell ref="I31:N31"/>
    <mergeCell ref="I26:N26"/>
    <mergeCell ref="I27:N27"/>
    <mergeCell ref="C12:H12"/>
    <mergeCell ref="C13:H13"/>
    <mergeCell ref="C15:H15"/>
    <mergeCell ref="A19:N19"/>
    <mergeCell ref="L6:M6"/>
    <mergeCell ref="N6:N7"/>
    <mergeCell ref="A8:H8"/>
    <mergeCell ref="C9:H9"/>
    <mergeCell ref="C10:H10"/>
    <mergeCell ref="C11:H11"/>
    <mergeCell ref="H5:H7"/>
    <mergeCell ref="I5:K5"/>
    <mergeCell ref="L5:N5"/>
    <mergeCell ref="I6:J6"/>
    <mergeCell ref="K6:K7"/>
    <mergeCell ref="A2:N2"/>
    <mergeCell ref="A3:N3"/>
    <mergeCell ref="A4:N4"/>
    <mergeCell ref="A5:A7"/>
    <mergeCell ref="B5:B7"/>
    <mergeCell ref="C5:C7"/>
    <mergeCell ref="D5:D7"/>
    <mergeCell ref="E5:E7"/>
    <mergeCell ref="F5:F7"/>
    <mergeCell ref="G5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Земля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Шулакова Екатерина Борисовна</cp:lastModifiedBy>
  <dcterms:created xsi:type="dcterms:W3CDTF">2023-12-20T12:04:08Z</dcterms:created>
  <dcterms:modified xsi:type="dcterms:W3CDTF">2024-01-10T13:17:45Z</dcterms:modified>
  <cp:category/>
</cp:coreProperties>
</file>